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<sst xmlns="http://schemas.openxmlformats.org/spreadsheetml/2006/main" count="104" uniqueCount="80">
  <si>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alice and bob are the same.</t>
  </si>
  <si>
    <t>Est time to complete in days</t>
  </si>
  <si>
    <t>Notes</t>
  </si>
  <si>
    <t>Usage – Ram</t>
  </si>
  <si>
    <t>Usage – Cpu</t>
  </si>
  <si>
    <t>Usage – Disk</t>
  </si>
  <si>
    <t>12 cpus, 1T disk, 32GB ram.</t>
  </si>
  <si>
    <t>I considered using LVM volumes, ZFS volumes, or partitions for the guests.</t>
  </si>
  <si>
    <t>partitions seems the simplest and safest.</t>
  </si>
  <si>
    <t>I used LVM in the guest so that we can grow the disk if needed.</t>
  </si>
  <si>
    <t>Burn in testing</t>
  </si>
  <si>
    <t>Name</t>
  </si>
  <si>
    <t>Usage</t>
  </si>
  <si>
    <t>Networks</t>
  </si>
  <si>
    <t>Type</t>
  </si>
  <si>
    <t>RAM in GiB</t>
  </si>
  <si>
    <t>vCPUS</t>
  </si>
  <si>
    <t>Size in GB</t>
  </si>
  <si>
    <t>Format</t>
  </si>
  <si>
    <t>Part Type</t>
  </si>
  <si>
    <t>Total size GB</t>
  </si>
  <si>
    <t>/boot</t>
  </si>
  <si>
    <t>/</t>
  </si>
  <si>
    <t>swap</t>
  </si>
  <si>
    <t>Dom0</t>
  </si>
  <si>
    <t>[test infra ext]</t>
  </si>
  <si>
    <t>PV-32</t>
  </si>
  <si>
    <t>ext2</t>
  </si>
  <si>
    <t>raw</t>
  </si>
  <si>
    <t>ext4</t>
  </si>
  <si>
    <t>LVM</t>
  </si>
  <si>
    <t>www</t>
  </si>
  <si>
    <t>public webserver apache</t>
  </si>
  <si>
    <t>Basic Web config</t>
  </si>
  <si>
    <t>[infra ext]</t>
  </si>
  <si>
    <t>PV-64</t>
  </si>
  <si>
    <t>cache</t>
  </si>
  <si>
    <t>apt-cache squid git-cache</t>
  </si>
  <si>
    <t>[infra nat]</t>
  </si>
  <si>
    <t>osstest</t>
  </si>
  <si>
    <t>main test runner</t>
  </si>
  <si>
    <t>Just base install</t>
  </si>
  <si>
    <t>[test]</t>
  </si>
  <si>
    <t>db</t>
  </si>
  <si>
    <t>running postgresql</t>
  </si>
  <si>
    <t>[infra]</t>
  </si>
  <si>
    <t>ssh</t>
  </si>
  <si>
    <t>gateway host for non-administrator logins</t>
  </si>
  <si>
    <t>infra</t>
  </si>
  <si>
    <t>dhcpd isc internal DNS etc.</t>
  </si>
  <si>
    <t>Total est days</t>
  </si>
  <si>
    <t>Partition List</t>
  </si>
  <si>
    <t>sda1</t>
  </si>
  <si>
    <t>Dom 0 /boot</t>
  </si>
  <si>
    <t>sda2</t>
  </si>
  <si>
    <t>Dom 0 /</t>
  </si>
  <si>
    <t>sda3</t>
  </si>
  <si>
    <t>Dom 0 swap</t>
  </si>
  <si>
    <t>sda4</t>
  </si>
  <si>
    <t>Rest of Disk</t>
  </si>
  <si>
    <t>sda5</t>
  </si>
  <si>
    <t>Www /</t>
  </si>
  <si>
    <t>sda6</t>
  </si>
  <si>
    <t>www swap</t>
  </si>
  <si>
    <t>sda7</t>
  </si>
  <si>
    <t>Cache /</t>
  </si>
  <si>
    <t>sda8</t>
  </si>
  <si>
    <t>cache swap</t>
  </si>
  <si>
    <t>sda9</t>
  </si>
  <si>
    <t>Osstest /</t>
  </si>
  <si>
    <t>sda10</t>
  </si>
  <si>
    <t>osstest swap</t>
  </si>
  <si>
    <t>sda11</t>
  </si>
  <si>
    <t>Db /</t>
  </si>
  <si>
    <t>sda12</t>
  </si>
  <si>
    <t>db swap</t>
  </si>
  <si>
    <t>sda13</t>
  </si>
  <si>
    <t>Ssh /</t>
  </si>
  <si>
    <t>sda14</t>
  </si>
  <si>
    <t>Infra 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</si>
</sst>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D38" sqref="D38"/>
    </sheetView>
  </sheetViews>
  <sheetFormatPr defaultColWidth="11.421875" defaultRowHeight="12.75"/>
  <cols>
    <col min="1" max="1" width="24.00390625" style="0" customWidth="1"/>
    <col min="2" max="2" width="62.7109375" style="0" customWidth="1"/>
    <col min="3" max="3" width="12.57421875" style="0" customWidth="1"/>
    <col min="4" max="4" width="15.57421875" style="0" customWidth="1"/>
    <col min="5" max="5" width="12.8515625" style="0" customWidth="1"/>
    <col min="6" max="6" width="6.8515625" style="0" customWidth="1"/>
    <col min="7" max="8" width="12.140625" style="0" customWidth="1"/>
    <col min="9" max="9" width="12.7109375" style="0" customWidth="1"/>
    <col min="10" max="10" width="6.7109375" style="0" customWidth="1"/>
    <col min="11" max="11" width="9.140625" style="0" customWidth="1"/>
    <col min="12" max="12" width="9.57421875" style="0" customWidth="1"/>
    <col min="13" max="13" width="6.421875" style="0" customWidth="1"/>
    <col min="14" max="14" width="9.421875" style="0" customWidth="1"/>
    <col min="15" max="15" width="10.140625" style="0" customWidth="1"/>
    <col min="16" max="16384" width="11.57421875" style="0" customWidth="1"/>
  </cols>
  <sheetData>
    <row r="1" spans="1:9" ht="36.75" customHeight="1">
      <c r="A1" t="s">
        <v>0</v>
      </c>
      <c r="C1" s="1" t="s">
        <v>1</v>
      </c>
      <c r="D1" s="1" t="s">
        <v>2</v>
      </c>
      <c r="G1" t="s">
        <v>3</v>
      </c>
      <c r="H1" t="s">
        <v>4</v>
      </c>
      <c r="I1" t="s">
        <v>5</v>
      </c>
    </row>
    <row r="2" spans="2:9" ht="12">
      <c r="B2" t="s">
        <v>6</v>
      </c>
      <c r="G2" s="2">
        <f>G19/32</f>
        <v>0.5625</v>
      </c>
      <c r="H2" s="2">
        <f>H19/12</f>
        <v>1.5</v>
      </c>
      <c r="I2" s="2">
        <f>P19/1000</f>
        <v>0.7293999999999999</v>
      </c>
    </row>
    <row r="3" ht="12">
      <c r="B3" t="s">
        <v>7</v>
      </c>
    </row>
    <row r="4" ht="12">
      <c r="B4" t="s">
        <v>8</v>
      </c>
    </row>
    <row r="5" ht="12">
      <c r="B5" t="s">
        <v>9</v>
      </c>
    </row>
    <row r="7" spans="1:3" ht="12">
      <c r="A7" t="s">
        <v>10</v>
      </c>
      <c r="C7">
        <v>6</v>
      </c>
    </row>
    <row r="9" spans="1:16" ht="12">
      <c r="A9" t="s">
        <v>11</v>
      </c>
      <c r="B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17</v>
      </c>
      <c r="J9" t="s">
        <v>18</v>
      </c>
      <c r="K9" t="s">
        <v>19</v>
      </c>
      <c r="L9" t="s">
        <v>17</v>
      </c>
      <c r="M9" t="s">
        <v>18</v>
      </c>
      <c r="N9" t="s">
        <v>19</v>
      </c>
      <c r="O9" t="s">
        <v>17</v>
      </c>
      <c r="P9" t="s">
        <v>20</v>
      </c>
    </row>
    <row r="10" spans="9:15" ht="12">
      <c r="I10" t="s">
        <v>21</v>
      </c>
      <c r="L10" t="s">
        <v>22</v>
      </c>
      <c r="O10" t="s">
        <v>23</v>
      </c>
    </row>
    <row r="11" spans="1:15" ht="12">
      <c r="A11" t="s">
        <v>24</v>
      </c>
      <c r="C11">
        <v>1</v>
      </c>
      <c r="E11" t="s">
        <v>25</v>
      </c>
      <c r="F11" t="s">
        <v>26</v>
      </c>
      <c r="G11">
        <v>1</v>
      </c>
      <c r="H11">
        <v>1</v>
      </c>
      <c r="I11" s="3">
        <v>0.4</v>
      </c>
      <c r="J11" t="s">
        <v>27</v>
      </c>
      <c r="K11" t="s">
        <v>28</v>
      </c>
      <c r="L11" s="3">
        <v>20</v>
      </c>
      <c r="M11" t="s">
        <v>29</v>
      </c>
      <c r="N11" t="s">
        <v>30</v>
      </c>
      <c r="O11" s="3">
        <v>9</v>
      </c>
    </row>
    <row r="12" spans="1:15" ht="12">
      <c r="A12" t="s">
        <v>31</v>
      </c>
      <c r="B12" t="s">
        <v>32</v>
      </c>
      <c r="C12">
        <v>0.6000000000000001</v>
      </c>
      <c r="D12" t="s">
        <v>33</v>
      </c>
      <c r="E12" t="s">
        <v>34</v>
      </c>
      <c r="F12" t="s">
        <v>35</v>
      </c>
      <c r="G12">
        <v>2</v>
      </c>
      <c r="H12">
        <v>4</v>
      </c>
      <c r="I12" s="3"/>
      <c r="L12" s="3">
        <v>50</v>
      </c>
      <c r="M12" t="s">
        <v>29</v>
      </c>
      <c r="N12" t="s">
        <v>30</v>
      </c>
      <c r="O12" s="3">
        <v>10</v>
      </c>
    </row>
    <row r="13" spans="1:15" ht="12">
      <c r="A13" t="s">
        <v>36</v>
      </c>
      <c r="B13" t="s">
        <v>37</v>
      </c>
      <c r="C13">
        <v>0.30000000000000004</v>
      </c>
      <c r="E13" t="s">
        <v>38</v>
      </c>
      <c r="F13" t="s">
        <v>35</v>
      </c>
      <c r="G13">
        <v>4</v>
      </c>
      <c r="H13">
        <v>2</v>
      </c>
      <c r="I13" s="3"/>
      <c r="L13" s="3">
        <v>200</v>
      </c>
      <c r="M13" t="s">
        <v>29</v>
      </c>
      <c r="N13" t="s">
        <v>30</v>
      </c>
      <c r="O13" s="3">
        <v>10</v>
      </c>
    </row>
    <row r="14" spans="1:15" ht="12">
      <c r="A14" t="s">
        <v>39</v>
      </c>
      <c r="B14" t="s">
        <v>40</v>
      </c>
      <c r="C14">
        <v>0.30000000000000004</v>
      </c>
      <c r="D14" t="s">
        <v>41</v>
      </c>
      <c r="E14" t="s">
        <v>42</v>
      </c>
      <c r="F14" t="s">
        <v>35</v>
      </c>
      <c r="G14">
        <v>2</v>
      </c>
      <c r="H14">
        <v>4</v>
      </c>
      <c r="I14" s="3"/>
      <c r="L14" s="3">
        <v>90</v>
      </c>
      <c r="M14" t="s">
        <v>29</v>
      </c>
      <c r="N14" t="s">
        <v>30</v>
      </c>
      <c r="O14" s="3">
        <v>10</v>
      </c>
    </row>
    <row r="15" spans="1:15" ht="12">
      <c r="A15" t="s">
        <v>43</v>
      </c>
      <c r="B15" t="s">
        <v>44</v>
      </c>
      <c r="C15">
        <v>0.30000000000000004</v>
      </c>
      <c r="E15" t="s">
        <v>45</v>
      </c>
      <c r="F15" t="s">
        <v>35</v>
      </c>
      <c r="G15">
        <v>6</v>
      </c>
      <c r="H15">
        <v>4</v>
      </c>
      <c r="I15" s="3"/>
      <c r="L15" s="3">
        <v>300</v>
      </c>
      <c r="M15" t="s">
        <v>29</v>
      </c>
      <c r="N15" t="s">
        <v>30</v>
      </c>
      <c r="O15" s="3">
        <v>10</v>
      </c>
    </row>
    <row r="16" spans="1:15" ht="12">
      <c r="A16" t="s">
        <v>46</v>
      </c>
      <c r="B16" t="s">
        <v>47</v>
      </c>
      <c r="C16">
        <v>0.30000000000000004</v>
      </c>
      <c r="E16" t="s">
        <v>34</v>
      </c>
      <c r="F16" t="s">
        <v>35</v>
      </c>
      <c r="G16">
        <v>1</v>
      </c>
      <c r="H16">
        <v>1</v>
      </c>
      <c r="I16" s="3"/>
      <c r="L16" s="3">
        <v>10</v>
      </c>
      <c r="M16" t="s">
        <v>29</v>
      </c>
      <c r="N16" t="s">
        <v>30</v>
      </c>
      <c r="O16" s="3"/>
    </row>
    <row r="17" spans="1:15" ht="12">
      <c r="A17" t="s">
        <v>48</v>
      </c>
      <c r="B17" t="s">
        <v>49</v>
      </c>
      <c r="C17">
        <v>0.30000000000000004</v>
      </c>
      <c r="E17" t="s">
        <v>45</v>
      </c>
      <c r="F17" t="s">
        <v>35</v>
      </c>
      <c r="G17">
        <v>2</v>
      </c>
      <c r="H17">
        <v>2</v>
      </c>
      <c r="I17" s="3"/>
      <c r="L17" s="3">
        <v>10</v>
      </c>
      <c r="M17" t="s">
        <v>29</v>
      </c>
      <c r="N17" t="s">
        <v>30</v>
      </c>
      <c r="O17" s="3"/>
    </row>
    <row r="18" spans="9:15" ht="12">
      <c r="I18" s="3"/>
      <c r="L18" s="3"/>
      <c r="O18" s="3"/>
    </row>
    <row r="19" spans="1:16" ht="12">
      <c r="A19" t="s">
        <v>50</v>
      </c>
      <c r="C19">
        <f>SUM(C2:C17)</f>
        <v>9.1</v>
      </c>
      <c r="G19">
        <f>SUM(G11:G17)</f>
        <v>18</v>
      </c>
      <c r="H19">
        <f>SUM(H11:H17)</f>
        <v>18</v>
      </c>
      <c r="I19" s="3">
        <f>SUM(I11:I17)</f>
        <v>0.4</v>
      </c>
      <c r="L19" s="3">
        <f>SUM(L11:L17)</f>
        <v>680</v>
      </c>
      <c r="O19" s="3">
        <f>SUM(O11:O17)</f>
        <v>49</v>
      </c>
      <c r="P19" s="3">
        <f>SUM(I19:O19)</f>
        <v>729.4</v>
      </c>
    </row>
    <row r="20" spans="9:16" ht="12">
      <c r="I20" s="3"/>
      <c r="L20" s="3"/>
      <c r="O20" s="3"/>
      <c r="P20" s="3"/>
    </row>
    <row r="21" spans="9:16" ht="12">
      <c r="I21" s="3"/>
      <c r="L21" s="3"/>
      <c r="O21" s="3"/>
      <c r="P21" s="3"/>
    </row>
    <row r="22" spans="1:3" ht="12">
      <c r="A22" t="s">
        <v>51</v>
      </c>
      <c r="C22" t="s">
        <v>17</v>
      </c>
    </row>
    <row r="23" spans="1:3" ht="12">
      <c r="A23" t="s">
        <v>52</v>
      </c>
      <c r="B23" t="s">
        <v>53</v>
      </c>
      <c r="C23">
        <f>I11</f>
        <v>0.4</v>
      </c>
    </row>
    <row r="24" spans="1:3" ht="12">
      <c r="A24" t="s">
        <v>54</v>
      </c>
      <c r="B24" t="s">
        <v>55</v>
      </c>
      <c r="C24">
        <f>L11</f>
        <v>20</v>
      </c>
    </row>
    <row r="25" spans="1:3" ht="12">
      <c r="A25" t="s">
        <v>56</v>
      </c>
      <c r="B25" t="s">
        <v>57</v>
      </c>
      <c r="C25">
        <f>O11</f>
        <v>9</v>
      </c>
    </row>
    <row r="26" spans="1:3" ht="12">
      <c r="A26" t="s">
        <v>58</v>
      </c>
      <c r="B26" t="s">
        <v>59</v>
      </c>
      <c r="C26">
        <f>1000-SUM(C23:C25)</f>
        <v>970.6</v>
      </c>
    </row>
    <row r="27" spans="1:3" ht="12">
      <c r="A27" t="s">
        <v>60</v>
      </c>
      <c r="B27" t="s">
        <v>61</v>
      </c>
      <c r="C27">
        <f>L12</f>
        <v>50</v>
      </c>
    </row>
    <row r="28" spans="1:3" ht="12">
      <c r="A28" t="s">
        <v>62</v>
      </c>
      <c r="B28" t="s">
        <v>63</v>
      </c>
      <c r="C28">
        <f>O12</f>
        <v>10</v>
      </c>
    </row>
    <row r="29" spans="1:3" ht="12">
      <c r="A29" t="s">
        <v>64</v>
      </c>
      <c r="B29" t="s">
        <v>65</v>
      </c>
      <c r="C29">
        <f>L13</f>
        <v>200</v>
      </c>
    </row>
    <row r="30" spans="1:3" ht="12">
      <c r="A30" t="s">
        <v>66</v>
      </c>
      <c r="B30" t="s">
        <v>67</v>
      </c>
      <c r="C30">
        <f>O13</f>
        <v>10</v>
      </c>
    </row>
    <row r="31" spans="1:3" ht="12">
      <c r="A31" t="s">
        <v>68</v>
      </c>
      <c r="B31" t="s">
        <v>69</v>
      </c>
      <c r="C31">
        <f>L14</f>
        <v>90</v>
      </c>
    </row>
    <row r="32" spans="1:3" ht="12">
      <c r="A32" t="s">
        <v>70</v>
      </c>
      <c r="B32" t="s">
        <v>71</v>
      </c>
      <c r="C32">
        <f>O14</f>
        <v>10</v>
      </c>
    </row>
    <row r="33" spans="1:3" ht="12">
      <c r="A33" t="s">
        <v>72</v>
      </c>
      <c r="B33" t="s">
        <v>73</v>
      </c>
      <c r="C33">
        <f>L15</f>
        <v>300</v>
      </c>
    </row>
    <row r="34" spans="1:3" ht="12">
      <c r="A34" t="s">
        <v>74</v>
      </c>
      <c r="B34" t="s">
        <v>75</v>
      </c>
      <c r="C34">
        <f>O15</f>
        <v>10</v>
      </c>
    </row>
    <row r="35" spans="1:3" ht="12">
      <c r="A35" t="s">
        <v>76</v>
      </c>
      <c r="B35" t="s">
        <v>77</v>
      </c>
      <c r="C35">
        <f>L16</f>
        <v>10</v>
      </c>
    </row>
    <row r="36" spans="1:3" ht="12">
      <c r="A36" t="s">
        <v>78</v>
      </c>
      <c r="B36" t="s">
        <v>79</v>
      </c>
      <c r="C36">
        <f>L17</f>
        <v>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2014-11-24T17:43:20Z</dcterms:modified>
  <cp:category/>
  <cp:version/>
  <cp:contentType/>
  <cp:contentStatus/>
  <cp:revision>2</cp:revision>
</cp:coreProperties>
</file>